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\Dropbox\ФОСТКО\соренования_2016\областной слет\"/>
    </mc:Choice>
  </mc:AlternateContent>
  <bookViews>
    <workbookView xWindow="0" yWindow="0" windowWidth="28800" windowHeight="12300"/>
  </bookViews>
  <sheets>
    <sheet name="Итоговый ТПТ" sheetId="20" r:id="rId1"/>
    <sheet name="старт ТПТ" sheetId="10" r:id="rId2"/>
  </sheets>
  <calcPr calcId="162913"/>
</workbook>
</file>

<file path=xl/calcChain.xml><?xml version="1.0" encoding="utf-8"?>
<calcChain xmlns="http://schemas.openxmlformats.org/spreadsheetml/2006/main">
  <c r="K15" i="20" l="1"/>
  <c r="K16" i="20"/>
  <c r="K17" i="20"/>
  <c r="K18" i="20"/>
  <c r="K19" i="20"/>
  <c r="K20" i="20"/>
  <c r="K21" i="20"/>
  <c r="K14" i="20"/>
  <c r="K5" i="20"/>
  <c r="K6" i="20"/>
  <c r="K7" i="20"/>
  <c r="K8" i="20"/>
  <c r="K9" i="20"/>
  <c r="K10" i="20"/>
  <c r="K11" i="20"/>
  <c r="K12" i="20"/>
  <c r="K13" i="20"/>
  <c r="K4" i="20"/>
  <c r="D15" i="20"/>
  <c r="D16" i="20"/>
  <c r="D17" i="20"/>
  <c r="D18" i="20"/>
  <c r="D19" i="20"/>
  <c r="D20" i="20"/>
  <c r="D21" i="20"/>
  <c r="D14" i="20"/>
  <c r="D5" i="20"/>
  <c r="D6" i="20"/>
  <c r="D7" i="20"/>
  <c r="D8" i="20"/>
  <c r="D9" i="20"/>
  <c r="D10" i="20"/>
  <c r="D11" i="20"/>
  <c r="D12" i="20"/>
  <c r="D13" i="20"/>
  <c r="D4" i="20"/>
</calcChain>
</file>

<file path=xl/sharedStrings.xml><?xml version="1.0" encoding="utf-8"?>
<sst xmlns="http://schemas.openxmlformats.org/spreadsheetml/2006/main" count="211" uniqueCount="115">
  <si>
    <t>Храбрые слоники</t>
  </si>
  <si>
    <t>Альтаир</t>
  </si>
  <si>
    <t>Молочный рай</t>
  </si>
  <si>
    <t>Лукоморье</t>
  </si>
  <si>
    <t>Молния</t>
  </si>
  <si>
    <t>Лепсе</t>
  </si>
  <si>
    <t>Камелот</t>
  </si>
  <si>
    <t>Азимут</t>
  </si>
  <si>
    <t>Маяк</t>
  </si>
  <si>
    <t>Филейка</t>
  </si>
  <si>
    <t>Кедр</t>
  </si>
  <si>
    <t>А</t>
  </si>
  <si>
    <t>Б</t>
  </si>
  <si>
    <t>команда</t>
  </si>
  <si>
    <t>группа</t>
  </si>
  <si>
    <t>Свои люди</t>
  </si>
  <si>
    <t>жеребьевка</t>
  </si>
  <si>
    <t>ВРЕМЯ СТАРТА</t>
  </si>
  <si>
    <t>Чирков Сергей</t>
  </si>
  <si>
    <t>Главный секретарь</t>
  </si>
  <si>
    <t>Усатов Иван</t>
  </si>
  <si>
    <t>Лебедев Максим</t>
  </si>
  <si>
    <t>Сидоркин Евгений</t>
  </si>
  <si>
    <t>Лекомцева Ксения</t>
  </si>
  <si>
    <t>Мохов Алексей</t>
  </si>
  <si>
    <t>Шихалеев Алексей</t>
  </si>
  <si>
    <t>Бородулин Сергей</t>
  </si>
  <si>
    <t>Городилова Екатерина</t>
  </si>
  <si>
    <t>Половникова Любовь</t>
  </si>
  <si>
    <t>серым цветом участник под протестом</t>
  </si>
  <si>
    <t>Старт дистанция-пешеходная</t>
  </si>
  <si>
    <t>Стрельников Андрей</t>
  </si>
  <si>
    <t>Лаптев Евгений</t>
  </si>
  <si>
    <t>Бакун Сергей</t>
  </si>
  <si>
    <t>Дезкие</t>
  </si>
  <si>
    <t>Двуречье</t>
  </si>
  <si>
    <t>Батько</t>
  </si>
  <si>
    <t>Хобботы</t>
  </si>
  <si>
    <t>Мегаватт</t>
  </si>
  <si>
    <t>КМП</t>
  </si>
  <si>
    <t>Котелок</t>
  </si>
  <si>
    <t>Мамаев Иван</t>
  </si>
  <si>
    <t>Мамаева Ольга</t>
  </si>
  <si>
    <t>Зяблых Андрей</t>
  </si>
  <si>
    <t>Невская Наталья</t>
  </si>
  <si>
    <t>Сидоркин Стас</t>
  </si>
  <si>
    <t>Задворных Олег</t>
  </si>
  <si>
    <t>Ларенина Татьяна</t>
  </si>
  <si>
    <t>Пупышев Сергей</t>
  </si>
  <si>
    <t>Махнева Ирина</t>
  </si>
  <si>
    <t>Клепов Евгений</t>
  </si>
  <si>
    <t>Соколов Алексей</t>
  </si>
  <si>
    <t>Попов Сергей</t>
  </si>
  <si>
    <t>Фоминых Дарья</t>
  </si>
  <si>
    <t>Мартынов Антон</t>
  </si>
  <si>
    <t xml:space="preserve">Суслопарова Анна </t>
  </si>
  <si>
    <t>Сухих Сергей</t>
  </si>
  <si>
    <t>Стяжккин Алексей</t>
  </si>
  <si>
    <t>Тюфяков Александр</t>
  </si>
  <si>
    <t>Шихов Даниил</t>
  </si>
  <si>
    <t>Перминов Александр</t>
  </si>
  <si>
    <t>Мамаева Анастасия</t>
  </si>
  <si>
    <t>Рыбаков Руслан</t>
  </si>
  <si>
    <t>Еряшкин Евгений</t>
  </si>
  <si>
    <t>Капитонов Владимир</t>
  </si>
  <si>
    <t>Туранов Александр</t>
  </si>
  <si>
    <t>Кислицина Софья</t>
  </si>
  <si>
    <t>Клестов Сергей</t>
  </si>
  <si>
    <t>Верхорубцева Анастасия</t>
  </si>
  <si>
    <t>Евграфов Андрей</t>
  </si>
  <si>
    <t>Шураков Дмитрий</t>
  </si>
  <si>
    <t>Тебенькова Екатерина</t>
  </si>
  <si>
    <t>Ярославцев Александр</t>
  </si>
  <si>
    <t>Гущин Станислав</t>
  </si>
  <si>
    <t>Перевощиков Дмитрий</t>
  </si>
  <si>
    <t>Морозов Денис</t>
  </si>
  <si>
    <t>Мочалов Павел</t>
  </si>
  <si>
    <t>Чернышева Анна</t>
  </si>
  <si>
    <t>Жилин Александр</t>
  </si>
  <si>
    <t>Култышев Алексей</t>
  </si>
  <si>
    <t>Корякин Степан</t>
  </si>
  <si>
    <t>Ранг</t>
  </si>
  <si>
    <t>Коробейников Егор</t>
  </si>
  <si>
    <t>Боброва Надежда (3 взр)</t>
  </si>
  <si>
    <t>Манаков Данил (3 взр)</t>
  </si>
  <si>
    <t>Розсохань Павел (3 взр)</t>
  </si>
  <si>
    <t>Катаев Алексей (3 взр)</t>
  </si>
  <si>
    <t>Шемякин Дмитрий (3 взр)</t>
  </si>
  <si>
    <t>Загайнов Максим (2 взр)</t>
  </si>
  <si>
    <t>Торопов Алексей (2 взр)</t>
  </si>
  <si>
    <t>Калянов Анатолий (3 взр)</t>
  </si>
  <si>
    <t>Крылатых Анна (3 взр)</t>
  </si>
  <si>
    <t>Машанов Семен (2 взр)</t>
  </si>
  <si>
    <t>Храмушина Татьяна (2 взр)</t>
  </si>
  <si>
    <t>Печёнкин Егор (3 взр)</t>
  </si>
  <si>
    <t>Полушкин Антон (2 взр)</t>
  </si>
  <si>
    <t>Мильчакова Александра (2 взр)</t>
  </si>
  <si>
    <t>Домнин Данил (2 взр)</t>
  </si>
  <si>
    <t>Наймушина Полина (2 взр)</t>
  </si>
  <si>
    <t>Пыхтеев Владимир (2 взр)</t>
  </si>
  <si>
    <t>Строкин Денис (2 взр)</t>
  </si>
  <si>
    <t>Богданов Дмитрий (2 взр)</t>
  </si>
  <si>
    <t>Кузнецова Елена (2 взр)</t>
  </si>
  <si>
    <t>Герасимов Андрей (2 взр)</t>
  </si>
  <si>
    <t>Рогачев Артем (3 взр)</t>
  </si>
  <si>
    <t>ВРЕМЯ</t>
  </si>
  <si>
    <t>Дистанция-пешеходная-группа</t>
  </si>
  <si>
    <t>Ранг команды</t>
  </si>
  <si>
    <t>Место команды</t>
  </si>
  <si>
    <t>Ранг дистанции</t>
  </si>
  <si>
    <t>% к времени победителя</t>
  </si>
  <si>
    <t>Выполнен норматив на разряд</t>
  </si>
  <si>
    <t>3 взр</t>
  </si>
  <si>
    <t>2 взр</t>
  </si>
  <si>
    <t>Дерзкие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</si>
</sst>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4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/>
    <xf numFmtId="0" fontId="0" fillId="2" borderId="0" xfId="0" applyFill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2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3"/>
  <sheetViews>
    <sheetView tabSelected="1" workbookViewId="0">
      <selection activeCell="E10" sqref="E10"/>
    </sheetView>
  </sheetViews>
  <sheetFormatPr defaultRowHeight="15" x14ac:dyDescent="0.25"/>
  <cols>
    <col min="1" max="1" width="19.7109375" customWidth="1"/>
    <col min="2" max="2" width="12.5703125" customWidth="1"/>
    <col min="3" max="4" width="17.42578125" customWidth="1"/>
    <col min="5" max="5" width="22.85546875" customWidth="1"/>
    <col min="6" max="6" width="25.42578125" customWidth="1"/>
    <col min="7" max="7" width="28.5703125" customWidth="1"/>
    <col min="8" max="8" width="24.28515625" customWidth="1"/>
    <col min="9" max="9" width="13.42578125" customWidth="1"/>
    <col min="11" max="11" width="11.7109375" customWidth="1"/>
    <col min="12" max="12" width="17.42578125" customWidth="1"/>
  </cols>
  <sheetData>
    <row r="1" spans="1:12" ht="21" customHeight="1" x14ac:dyDescent="0.25">
      <c r="A1" s="23" t="s">
        <v>106</v>
      </c>
      <c r="B1" s="23"/>
      <c r="C1" s="23"/>
      <c r="D1" s="23"/>
      <c r="E1" s="23"/>
      <c r="F1" s="23"/>
      <c r="G1" s="23"/>
      <c r="H1" s="23"/>
      <c r="I1" s="23"/>
    </row>
    <row r="2" spans="1:12" x14ac:dyDescent="0.25">
      <c r="A2" s="3"/>
      <c r="B2" s="3"/>
      <c r="C2" s="3"/>
      <c r="D2" s="3"/>
      <c r="E2" s="3"/>
      <c r="F2" s="3"/>
      <c r="G2" s="3"/>
      <c r="H2" s="3"/>
    </row>
    <row r="3" spans="1:12" ht="27.75" customHeight="1" x14ac:dyDescent="0.25">
      <c r="A3" s="9" t="s">
        <v>13</v>
      </c>
      <c r="B3" s="9" t="s">
        <v>14</v>
      </c>
      <c r="C3" s="9" t="s">
        <v>105</v>
      </c>
      <c r="D3" s="9" t="s">
        <v>108</v>
      </c>
      <c r="E3" s="8">
        <v>1</v>
      </c>
      <c r="F3" s="8">
        <v>2</v>
      </c>
      <c r="G3" s="8">
        <v>3</v>
      </c>
      <c r="H3" s="8">
        <v>4</v>
      </c>
      <c r="I3" s="14" t="s">
        <v>107</v>
      </c>
      <c r="J3" s="14" t="s">
        <v>109</v>
      </c>
      <c r="K3" s="18" t="s">
        <v>110</v>
      </c>
      <c r="L3" s="19" t="s">
        <v>111</v>
      </c>
    </row>
    <row r="4" spans="1:12" ht="16.5" customHeight="1" x14ac:dyDescent="0.25">
      <c r="A4" s="10" t="s">
        <v>9</v>
      </c>
      <c r="B4" s="20" t="s">
        <v>12</v>
      </c>
      <c r="C4" s="15">
        <v>9.9189814814814817E-3</v>
      </c>
      <c r="D4" s="16">
        <f>RANK(C4,C$4:C$13,1)</f>
        <v>1</v>
      </c>
      <c r="E4" s="12" t="s">
        <v>31</v>
      </c>
      <c r="F4" s="12" t="s">
        <v>74</v>
      </c>
      <c r="G4" s="12" t="s">
        <v>47</v>
      </c>
      <c r="H4" s="12" t="s">
        <v>46</v>
      </c>
      <c r="I4" s="7">
        <v>0</v>
      </c>
      <c r="J4" s="24">
        <v>2</v>
      </c>
      <c r="K4" s="17">
        <f>C4/C$4*100</f>
        <v>100</v>
      </c>
      <c r="L4" s="8" t="s">
        <v>112</v>
      </c>
    </row>
    <row r="5" spans="1:12" ht="12" customHeight="1" x14ac:dyDescent="0.25">
      <c r="A5" s="10" t="s">
        <v>1</v>
      </c>
      <c r="B5" s="21"/>
      <c r="C5" s="15">
        <v>2.106111111111111E-2</v>
      </c>
      <c r="D5" s="16">
        <f t="shared" ref="D5:D13" si="0">RANK(C5,C$4:C$13,1)</f>
        <v>9</v>
      </c>
      <c r="E5" s="12" t="s">
        <v>25</v>
      </c>
      <c r="F5" s="12" t="s">
        <v>57</v>
      </c>
      <c r="G5" s="12" t="s">
        <v>26</v>
      </c>
      <c r="H5" s="12" t="s">
        <v>27</v>
      </c>
      <c r="I5" s="7">
        <v>0</v>
      </c>
      <c r="J5" s="24"/>
      <c r="K5" s="17">
        <f t="shared" ref="K5:K13" si="1">C5/C$4*100</f>
        <v>212.33138856476077</v>
      </c>
      <c r="L5" s="8"/>
    </row>
    <row r="6" spans="1:12" ht="18" customHeight="1" x14ac:dyDescent="0.25">
      <c r="A6" s="10" t="s">
        <v>36</v>
      </c>
      <c r="B6" s="21"/>
      <c r="C6" s="15">
        <v>1.2361226851851851E-2</v>
      </c>
      <c r="D6" s="16">
        <f t="shared" si="0"/>
        <v>4</v>
      </c>
      <c r="E6" s="12" t="s">
        <v>75</v>
      </c>
      <c r="F6" s="12" t="s">
        <v>83</v>
      </c>
      <c r="G6" s="12" t="s">
        <v>84</v>
      </c>
      <c r="H6" s="12" t="s">
        <v>76</v>
      </c>
      <c r="I6" s="7">
        <v>2</v>
      </c>
      <c r="J6" s="24"/>
      <c r="K6" s="17">
        <f t="shared" si="1"/>
        <v>124.62193698949824</v>
      </c>
      <c r="L6" s="8"/>
    </row>
    <row r="7" spans="1:12" x14ac:dyDescent="0.25">
      <c r="A7" s="10" t="s">
        <v>8</v>
      </c>
      <c r="B7" s="21"/>
      <c r="C7" s="15">
        <v>2.8195138888888888E-2</v>
      </c>
      <c r="D7" s="16">
        <f t="shared" si="0"/>
        <v>10</v>
      </c>
      <c r="E7" s="12" t="s">
        <v>70</v>
      </c>
      <c r="F7" s="12" t="s">
        <v>71</v>
      </c>
      <c r="G7" s="12" t="s">
        <v>72</v>
      </c>
      <c r="H7" s="12" t="s">
        <v>73</v>
      </c>
      <c r="I7" s="7">
        <v>0</v>
      </c>
      <c r="J7" s="24"/>
      <c r="K7" s="17">
        <f t="shared" si="1"/>
        <v>284.2543757292882</v>
      </c>
      <c r="L7" s="8"/>
    </row>
    <row r="8" spans="1:12" x14ac:dyDescent="0.25">
      <c r="A8" s="10" t="s">
        <v>4</v>
      </c>
      <c r="B8" s="21"/>
      <c r="C8" s="15">
        <v>1.6029861111111109E-2</v>
      </c>
      <c r="D8" s="16">
        <f t="shared" si="0"/>
        <v>5</v>
      </c>
      <c r="E8" s="12" t="s">
        <v>41</v>
      </c>
      <c r="F8" s="12" t="s">
        <v>42</v>
      </c>
      <c r="G8" s="12" t="s">
        <v>43</v>
      </c>
      <c r="H8" s="12" t="s">
        <v>20</v>
      </c>
      <c r="I8" s="7">
        <v>0</v>
      </c>
      <c r="J8" s="24"/>
      <c r="K8" s="17">
        <f t="shared" si="1"/>
        <v>161.60793465577595</v>
      </c>
      <c r="L8" s="8"/>
    </row>
    <row r="9" spans="1:12" x14ac:dyDescent="0.25">
      <c r="A9" s="10" t="s">
        <v>37</v>
      </c>
      <c r="B9" s="21"/>
      <c r="C9" s="15">
        <v>1.2113194444444446E-2</v>
      </c>
      <c r="D9" s="16">
        <f t="shared" si="0"/>
        <v>3</v>
      </c>
      <c r="E9" s="12" t="s">
        <v>22</v>
      </c>
      <c r="F9" s="12" t="s">
        <v>44</v>
      </c>
      <c r="G9" s="12" t="s">
        <v>45</v>
      </c>
      <c r="H9" s="12" t="s">
        <v>21</v>
      </c>
      <c r="I9" s="7">
        <v>0</v>
      </c>
      <c r="J9" s="24"/>
      <c r="K9" s="17">
        <f t="shared" si="1"/>
        <v>122.1213535589265</v>
      </c>
      <c r="L9" s="8"/>
    </row>
    <row r="10" spans="1:12" x14ac:dyDescent="0.25">
      <c r="A10" s="10" t="s">
        <v>5</v>
      </c>
      <c r="B10" s="21"/>
      <c r="C10" s="15">
        <v>1.1264120370370369E-2</v>
      </c>
      <c r="D10" s="16">
        <f t="shared" si="0"/>
        <v>2</v>
      </c>
      <c r="E10" s="12" t="s">
        <v>48</v>
      </c>
      <c r="F10" s="12" t="s">
        <v>32</v>
      </c>
      <c r="G10" s="12" t="s">
        <v>24</v>
      </c>
      <c r="H10" s="12" t="s">
        <v>49</v>
      </c>
      <c r="I10" s="7">
        <v>0</v>
      </c>
      <c r="J10" s="24"/>
      <c r="K10" s="17">
        <f t="shared" si="1"/>
        <v>113.56126021003499</v>
      </c>
      <c r="L10" s="8"/>
    </row>
    <row r="11" spans="1:12" ht="16.5" customHeight="1" x14ac:dyDescent="0.25">
      <c r="A11" s="10" t="s">
        <v>38</v>
      </c>
      <c r="B11" s="21"/>
      <c r="C11" s="15">
        <v>2.0749189814814814E-2</v>
      </c>
      <c r="D11" s="16">
        <f t="shared" si="0"/>
        <v>8</v>
      </c>
      <c r="E11" s="12" t="s">
        <v>85</v>
      </c>
      <c r="F11" s="12" t="s">
        <v>67</v>
      </c>
      <c r="G11" s="12" t="s">
        <v>68</v>
      </c>
      <c r="H11" s="12" t="s">
        <v>69</v>
      </c>
      <c r="I11" s="7">
        <v>1</v>
      </c>
      <c r="J11" s="24"/>
      <c r="K11" s="17">
        <f t="shared" si="1"/>
        <v>209.18669778296382</v>
      </c>
      <c r="L11" s="8"/>
    </row>
    <row r="12" spans="1:12" x14ac:dyDescent="0.25">
      <c r="A12" s="10" t="s">
        <v>39</v>
      </c>
      <c r="B12" s="21"/>
      <c r="C12" s="15">
        <v>1.6469907407407405E-2</v>
      </c>
      <c r="D12" s="16">
        <f t="shared" si="0"/>
        <v>6</v>
      </c>
      <c r="E12" s="12" t="s">
        <v>51</v>
      </c>
      <c r="F12" s="12" t="s">
        <v>62</v>
      </c>
      <c r="G12" s="12" t="s">
        <v>52</v>
      </c>
      <c r="H12" s="12" t="s">
        <v>53</v>
      </c>
      <c r="I12" s="7">
        <v>0</v>
      </c>
      <c r="J12" s="24"/>
      <c r="K12" s="17">
        <f t="shared" si="1"/>
        <v>166.0443407234539</v>
      </c>
      <c r="L12" s="8"/>
    </row>
    <row r="13" spans="1:12" x14ac:dyDescent="0.25">
      <c r="A13" s="10" t="s">
        <v>40</v>
      </c>
      <c r="B13" s="22"/>
      <c r="C13" s="15">
        <v>1.7815856481481481E-2</v>
      </c>
      <c r="D13" s="16">
        <f t="shared" si="0"/>
        <v>7</v>
      </c>
      <c r="E13" s="12" t="s">
        <v>86</v>
      </c>
      <c r="F13" s="12" t="s">
        <v>87</v>
      </c>
      <c r="G13" s="12" t="s">
        <v>23</v>
      </c>
      <c r="H13" s="12" t="s">
        <v>50</v>
      </c>
      <c r="I13" s="7">
        <v>2</v>
      </c>
      <c r="J13" s="24"/>
      <c r="K13" s="17">
        <f t="shared" si="1"/>
        <v>179.61376896149358</v>
      </c>
      <c r="L13" s="8"/>
    </row>
    <row r="14" spans="1:12" x14ac:dyDescent="0.25">
      <c r="A14" s="10" t="s">
        <v>3</v>
      </c>
      <c r="B14" s="20" t="s">
        <v>11</v>
      </c>
      <c r="C14" s="15">
        <v>2.1971180555555556E-2</v>
      </c>
      <c r="D14" s="16">
        <f>RANK(C14,C$14:C$21,1)</f>
        <v>6</v>
      </c>
      <c r="E14" s="12" t="s">
        <v>59</v>
      </c>
      <c r="F14" s="12" t="s">
        <v>60</v>
      </c>
      <c r="G14" s="12" t="s">
        <v>82</v>
      </c>
      <c r="H14" s="12" t="s">
        <v>61</v>
      </c>
      <c r="I14" s="7">
        <v>0</v>
      </c>
      <c r="J14" s="24">
        <v>35</v>
      </c>
      <c r="K14" s="17">
        <f>C14/C$20*100</f>
        <v>183.05785920925749</v>
      </c>
      <c r="L14" s="8"/>
    </row>
    <row r="15" spans="1:12" ht="17.25" customHeight="1" x14ac:dyDescent="0.25">
      <c r="A15" s="10" t="s">
        <v>6</v>
      </c>
      <c r="B15" s="21"/>
      <c r="C15" s="15">
        <v>2.6822685185185186E-2</v>
      </c>
      <c r="D15" s="16">
        <f t="shared" ref="D15:D21" si="2">RANK(C15,C$14:C$21,1)</f>
        <v>7</v>
      </c>
      <c r="E15" s="12" t="s">
        <v>88</v>
      </c>
      <c r="F15" s="12" t="s">
        <v>89</v>
      </c>
      <c r="G15" s="12" t="s">
        <v>90</v>
      </c>
      <c r="H15" s="12" t="s">
        <v>91</v>
      </c>
      <c r="I15" s="7">
        <v>8</v>
      </c>
      <c r="J15" s="24"/>
      <c r="K15" s="17">
        <f t="shared" ref="K15:K21" si="3">C15/C$20*100</f>
        <v>223.47926711668276</v>
      </c>
      <c r="L15" s="8"/>
    </row>
    <row r="16" spans="1:12" ht="15" customHeight="1" x14ac:dyDescent="0.25">
      <c r="A16" s="10" t="s">
        <v>114</v>
      </c>
      <c r="B16" s="21"/>
      <c r="C16" s="15">
        <v>1.4548611111111111E-2</v>
      </c>
      <c r="D16" s="16">
        <f t="shared" si="2"/>
        <v>3</v>
      </c>
      <c r="E16" s="12" t="s">
        <v>92</v>
      </c>
      <c r="F16" s="12" t="s">
        <v>93</v>
      </c>
      <c r="G16" s="12" t="s">
        <v>94</v>
      </c>
      <c r="H16" s="12" t="s">
        <v>58</v>
      </c>
      <c r="I16" s="7">
        <v>7</v>
      </c>
      <c r="J16" s="24"/>
      <c r="K16" s="17">
        <f t="shared" si="3"/>
        <v>121.21504339440693</v>
      </c>
      <c r="L16" s="8" t="s">
        <v>112</v>
      </c>
    </row>
    <row r="17" spans="1:12" x14ac:dyDescent="0.25">
      <c r="A17" s="10" t="s">
        <v>2</v>
      </c>
      <c r="B17" s="21"/>
      <c r="C17" s="15">
        <v>3.5924884259259264E-2</v>
      </c>
      <c r="D17" s="16">
        <f t="shared" si="2"/>
        <v>8</v>
      </c>
      <c r="E17" s="12" t="s">
        <v>63</v>
      </c>
      <c r="F17" s="12" t="s">
        <v>64</v>
      </c>
      <c r="G17" s="12" t="s">
        <v>65</v>
      </c>
      <c r="H17" s="12" t="s">
        <v>66</v>
      </c>
      <c r="I17" s="7">
        <v>0</v>
      </c>
      <c r="J17" s="24"/>
      <c r="K17" s="17">
        <f t="shared" si="3"/>
        <v>299.31629701060757</v>
      </c>
      <c r="L17" s="8"/>
    </row>
    <row r="18" spans="1:12" ht="16.5" customHeight="1" x14ac:dyDescent="0.25">
      <c r="A18" s="10" t="s">
        <v>7</v>
      </c>
      <c r="B18" s="21"/>
      <c r="C18" s="15">
        <v>1.3715277777777778E-2</v>
      </c>
      <c r="D18" s="16">
        <f t="shared" si="2"/>
        <v>2</v>
      </c>
      <c r="E18" s="12" t="s">
        <v>95</v>
      </c>
      <c r="F18" s="12" t="s">
        <v>33</v>
      </c>
      <c r="G18" s="12" t="s">
        <v>96</v>
      </c>
      <c r="H18" s="12" t="s">
        <v>28</v>
      </c>
      <c r="I18" s="7">
        <v>6</v>
      </c>
      <c r="J18" s="24"/>
      <c r="K18" s="17">
        <f t="shared" si="3"/>
        <v>114.27193828351012</v>
      </c>
      <c r="L18" s="8" t="s">
        <v>112</v>
      </c>
    </row>
    <row r="19" spans="1:12" x14ac:dyDescent="0.25">
      <c r="A19" s="10" t="s">
        <v>35</v>
      </c>
      <c r="B19" s="21"/>
      <c r="C19" s="15">
        <v>1.9332986111111113E-2</v>
      </c>
      <c r="D19" s="16">
        <f t="shared" si="2"/>
        <v>5</v>
      </c>
      <c r="E19" s="12" t="s">
        <v>77</v>
      </c>
      <c r="F19" s="12" t="s">
        <v>78</v>
      </c>
      <c r="G19" s="12" t="s">
        <v>79</v>
      </c>
      <c r="H19" s="12" t="s">
        <v>80</v>
      </c>
      <c r="I19" s="7">
        <v>0</v>
      </c>
      <c r="J19" s="24"/>
      <c r="K19" s="17">
        <f t="shared" si="3"/>
        <v>161.07714561234332</v>
      </c>
      <c r="L19" s="8"/>
    </row>
    <row r="20" spans="1:12" x14ac:dyDescent="0.25">
      <c r="A20" s="10" t="s">
        <v>15</v>
      </c>
      <c r="B20" s="21"/>
      <c r="C20" s="15">
        <v>1.2002314814814815E-2</v>
      </c>
      <c r="D20" s="16">
        <f t="shared" si="2"/>
        <v>1</v>
      </c>
      <c r="E20" s="13" t="s">
        <v>97</v>
      </c>
      <c r="F20" s="12" t="s">
        <v>98</v>
      </c>
      <c r="G20" s="12" t="s">
        <v>99</v>
      </c>
      <c r="H20" s="12" t="s">
        <v>100</v>
      </c>
      <c r="I20" s="7">
        <v>12</v>
      </c>
      <c r="J20" s="24"/>
      <c r="K20" s="17">
        <f t="shared" si="3"/>
        <v>100</v>
      </c>
      <c r="L20" s="8" t="s">
        <v>113</v>
      </c>
    </row>
    <row r="21" spans="1:12" x14ac:dyDescent="0.25">
      <c r="A21" s="10" t="s">
        <v>0</v>
      </c>
      <c r="B21" s="22"/>
      <c r="C21" s="15">
        <v>1.5667824074074074E-2</v>
      </c>
      <c r="D21" s="16">
        <f t="shared" si="2"/>
        <v>4</v>
      </c>
      <c r="E21" s="12" t="s">
        <v>101</v>
      </c>
      <c r="F21" s="12" t="s">
        <v>102</v>
      </c>
      <c r="G21" s="12" t="s">
        <v>103</v>
      </c>
      <c r="H21" s="12" t="s">
        <v>104</v>
      </c>
      <c r="I21" s="7">
        <v>10</v>
      </c>
      <c r="J21" s="24"/>
      <c r="K21" s="17">
        <f t="shared" si="3"/>
        <v>130.54001928640309</v>
      </c>
      <c r="L21" s="8" t="s">
        <v>112</v>
      </c>
    </row>
    <row r="23" spans="1:12" x14ac:dyDescent="0.25">
      <c r="E23" s="1"/>
      <c r="F23" s="1"/>
      <c r="G23" s="1"/>
    </row>
  </sheetData>
  <mergeCells count="5">
    <mergeCell ref="B4:B13"/>
    <mergeCell ref="B14:B21"/>
    <mergeCell ref="A1:I1"/>
    <mergeCell ref="J4:J13"/>
    <mergeCell ref="J14:J21"/>
  </mergeCells>
  <pageMargins left="0.7" right="0.7" top="0.75" bottom="0.75" header="0.3" footer="0.3"/>
  <pageSetup paperSize="9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4"/>
  <sheetViews>
    <sheetView workbookViewId="0">
      <selection activeCell="I23" sqref="I23"/>
    </sheetView>
  </sheetViews>
  <sheetFormatPr defaultRowHeight="15" x14ac:dyDescent="0.25"/>
  <cols>
    <col min="1" max="1" width="19.7109375" customWidth="1"/>
    <col min="2" max="3" width="12.5703125" customWidth="1"/>
    <col min="4" max="4" width="17.42578125" customWidth="1"/>
    <col min="5" max="5" width="22.85546875" customWidth="1"/>
    <col min="6" max="6" width="25.42578125" customWidth="1"/>
    <col min="7" max="7" width="28.5703125" customWidth="1"/>
    <col min="8" max="8" width="24.28515625" customWidth="1"/>
  </cols>
  <sheetData>
    <row r="1" spans="1:9" ht="21" x14ac:dyDescent="0.25">
      <c r="A1" s="25" t="s">
        <v>30</v>
      </c>
      <c r="B1" s="25"/>
      <c r="C1" s="25"/>
      <c r="D1" s="25"/>
      <c r="E1" s="25"/>
      <c r="F1" s="2"/>
      <c r="G1" s="3"/>
      <c r="H1" s="3"/>
    </row>
    <row r="2" spans="1:9" x14ac:dyDescent="0.25">
      <c r="A2" s="3"/>
      <c r="B2" s="3"/>
      <c r="C2" s="3"/>
      <c r="D2" s="3"/>
      <c r="E2" s="3"/>
      <c r="F2" s="3"/>
      <c r="G2" s="3"/>
      <c r="H2" s="3"/>
    </row>
    <row r="3" spans="1:9" x14ac:dyDescent="0.25">
      <c r="A3" s="9" t="s">
        <v>13</v>
      </c>
      <c r="B3" s="9" t="s">
        <v>16</v>
      </c>
      <c r="C3" s="9" t="s">
        <v>14</v>
      </c>
      <c r="D3" s="9" t="s">
        <v>17</v>
      </c>
      <c r="E3" s="8">
        <v>1</v>
      </c>
      <c r="F3" s="8">
        <v>2</v>
      </c>
      <c r="G3" s="8">
        <v>3</v>
      </c>
      <c r="H3" s="8">
        <v>4</v>
      </c>
      <c r="I3" s="8" t="s">
        <v>81</v>
      </c>
    </row>
    <row r="4" spans="1:9" ht="11.25" customHeight="1" x14ac:dyDescent="0.25">
      <c r="A4" s="10" t="s">
        <v>9</v>
      </c>
      <c r="B4" s="7">
        <v>1</v>
      </c>
      <c r="C4" s="20" t="s">
        <v>12</v>
      </c>
      <c r="D4" s="11">
        <v>0.47916666666666669</v>
      </c>
      <c r="E4" s="12" t="s">
        <v>31</v>
      </c>
      <c r="F4" s="12" t="s">
        <v>74</v>
      </c>
      <c r="G4" s="12" t="s">
        <v>47</v>
      </c>
      <c r="H4" s="12" t="s">
        <v>46</v>
      </c>
      <c r="I4" s="7">
        <v>0</v>
      </c>
    </row>
    <row r="5" spans="1:9" ht="18" customHeight="1" x14ac:dyDescent="0.25">
      <c r="A5" s="10" t="s">
        <v>1</v>
      </c>
      <c r="B5" s="7">
        <v>2</v>
      </c>
      <c r="C5" s="21"/>
      <c r="D5" s="11">
        <v>0.48958333333333331</v>
      </c>
      <c r="E5" s="12" t="s">
        <v>25</v>
      </c>
      <c r="F5" s="12" t="s">
        <v>57</v>
      </c>
      <c r="G5" s="12" t="s">
        <v>26</v>
      </c>
      <c r="H5" s="12" t="s">
        <v>27</v>
      </c>
      <c r="I5" s="7">
        <v>0</v>
      </c>
    </row>
    <row r="6" spans="1:9" ht="18" customHeight="1" x14ac:dyDescent="0.25">
      <c r="A6" s="10" t="s">
        <v>36</v>
      </c>
      <c r="B6" s="7">
        <v>3</v>
      </c>
      <c r="C6" s="21"/>
      <c r="D6" s="11">
        <v>0.5</v>
      </c>
      <c r="E6" s="12" t="s">
        <v>75</v>
      </c>
      <c r="F6" s="12" t="s">
        <v>83</v>
      </c>
      <c r="G6" s="12" t="s">
        <v>84</v>
      </c>
      <c r="H6" s="12" t="s">
        <v>76</v>
      </c>
      <c r="I6" s="7">
        <v>2</v>
      </c>
    </row>
    <row r="7" spans="1:9" x14ac:dyDescent="0.25">
      <c r="A7" s="10" t="s">
        <v>8</v>
      </c>
      <c r="B7" s="7">
        <v>4</v>
      </c>
      <c r="C7" s="21"/>
      <c r="D7" s="11">
        <v>0.51041666666666663</v>
      </c>
      <c r="E7" s="12" t="s">
        <v>70</v>
      </c>
      <c r="F7" s="12" t="s">
        <v>71</v>
      </c>
      <c r="G7" s="12" t="s">
        <v>72</v>
      </c>
      <c r="H7" s="12" t="s">
        <v>73</v>
      </c>
      <c r="I7" s="7">
        <v>0</v>
      </c>
    </row>
    <row r="8" spans="1:9" x14ac:dyDescent="0.25">
      <c r="A8" s="10" t="s">
        <v>4</v>
      </c>
      <c r="B8" s="7">
        <v>5</v>
      </c>
      <c r="C8" s="21"/>
      <c r="D8" s="11">
        <v>0.52083333333333337</v>
      </c>
      <c r="E8" s="12" t="s">
        <v>41</v>
      </c>
      <c r="F8" s="12" t="s">
        <v>42</v>
      </c>
      <c r="G8" s="12" t="s">
        <v>43</v>
      </c>
      <c r="H8" s="12" t="s">
        <v>20</v>
      </c>
      <c r="I8" s="7">
        <v>0</v>
      </c>
    </row>
    <row r="9" spans="1:9" x14ac:dyDescent="0.25">
      <c r="A9" s="10" t="s">
        <v>37</v>
      </c>
      <c r="B9" s="7">
        <v>6</v>
      </c>
      <c r="C9" s="21"/>
      <c r="D9" s="11">
        <v>0.53125</v>
      </c>
      <c r="E9" s="12" t="s">
        <v>22</v>
      </c>
      <c r="F9" s="12" t="s">
        <v>44</v>
      </c>
      <c r="G9" s="12" t="s">
        <v>45</v>
      </c>
      <c r="H9" s="12" t="s">
        <v>21</v>
      </c>
      <c r="I9" s="7">
        <v>0</v>
      </c>
    </row>
    <row r="10" spans="1:9" x14ac:dyDescent="0.25">
      <c r="A10" s="10" t="s">
        <v>5</v>
      </c>
      <c r="B10" s="7">
        <v>7</v>
      </c>
      <c r="C10" s="21"/>
      <c r="D10" s="11">
        <v>0.54166666666666663</v>
      </c>
      <c r="E10" s="12" t="s">
        <v>48</v>
      </c>
      <c r="F10" s="12" t="s">
        <v>32</v>
      </c>
      <c r="G10" s="12" t="s">
        <v>24</v>
      </c>
      <c r="H10" s="12" t="s">
        <v>49</v>
      </c>
      <c r="I10" s="7">
        <v>0</v>
      </c>
    </row>
    <row r="11" spans="1:9" ht="16.5" customHeight="1" x14ac:dyDescent="0.25">
      <c r="A11" s="10" t="s">
        <v>38</v>
      </c>
      <c r="B11" s="7">
        <v>8</v>
      </c>
      <c r="C11" s="21"/>
      <c r="D11" s="11">
        <v>0.55208333333333337</v>
      </c>
      <c r="E11" s="12" t="s">
        <v>85</v>
      </c>
      <c r="F11" s="12" t="s">
        <v>67</v>
      </c>
      <c r="G11" s="12" t="s">
        <v>68</v>
      </c>
      <c r="H11" s="12" t="s">
        <v>69</v>
      </c>
      <c r="I11" s="7">
        <v>1</v>
      </c>
    </row>
    <row r="12" spans="1:9" x14ac:dyDescent="0.25">
      <c r="A12" s="10" t="s">
        <v>39</v>
      </c>
      <c r="B12" s="7">
        <v>9</v>
      </c>
      <c r="C12" s="21"/>
      <c r="D12" s="11">
        <v>0.5625</v>
      </c>
      <c r="E12" s="12" t="s">
        <v>51</v>
      </c>
      <c r="F12" s="12" t="s">
        <v>62</v>
      </c>
      <c r="G12" s="12" t="s">
        <v>52</v>
      </c>
      <c r="H12" s="12" t="s">
        <v>53</v>
      </c>
      <c r="I12" s="7">
        <v>0</v>
      </c>
    </row>
    <row r="13" spans="1:9" x14ac:dyDescent="0.25">
      <c r="A13" s="10" t="s">
        <v>40</v>
      </c>
      <c r="B13" s="7">
        <v>10</v>
      </c>
      <c r="C13" s="22"/>
      <c r="D13" s="11">
        <v>0.57291666666666663</v>
      </c>
      <c r="E13" s="12" t="s">
        <v>86</v>
      </c>
      <c r="F13" s="12" t="s">
        <v>87</v>
      </c>
      <c r="G13" s="12" t="s">
        <v>23</v>
      </c>
      <c r="H13" s="12" t="s">
        <v>50</v>
      </c>
      <c r="I13" s="7">
        <v>2</v>
      </c>
    </row>
    <row r="14" spans="1:9" x14ac:dyDescent="0.25">
      <c r="A14" s="10" t="s">
        <v>3</v>
      </c>
      <c r="B14" s="7">
        <v>11</v>
      </c>
      <c r="C14" s="20" t="s">
        <v>11</v>
      </c>
      <c r="D14" s="11">
        <v>0.58333333333333337</v>
      </c>
      <c r="E14" s="12" t="s">
        <v>59</v>
      </c>
      <c r="F14" s="12" t="s">
        <v>60</v>
      </c>
      <c r="G14" s="12" t="s">
        <v>82</v>
      </c>
      <c r="H14" s="12" t="s">
        <v>61</v>
      </c>
      <c r="I14" s="7">
        <v>0</v>
      </c>
    </row>
    <row r="15" spans="1:9" ht="17.25" customHeight="1" x14ac:dyDescent="0.25">
      <c r="A15" s="10" t="s">
        <v>6</v>
      </c>
      <c r="B15" s="7">
        <v>12</v>
      </c>
      <c r="C15" s="21"/>
      <c r="D15" s="11">
        <v>0.59375</v>
      </c>
      <c r="E15" s="12" t="s">
        <v>88</v>
      </c>
      <c r="F15" s="12" t="s">
        <v>89</v>
      </c>
      <c r="G15" s="12" t="s">
        <v>90</v>
      </c>
      <c r="H15" s="12" t="s">
        <v>91</v>
      </c>
      <c r="I15" s="7">
        <v>8</v>
      </c>
    </row>
    <row r="16" spans="1:9" ht="15" customHeight="1" x14ac:dyDescent="0.25">
      <c r="A16" s="10" t="s">
        <v>34</v>
      </c>
      <c r="B16" s="7">
        <v>13</v>
      </c>
      <c r="C16" s="21"/>
      <c r="D16" s="11">
        <v>0.60416666666666696</v>
      </c>
      <c r="E16" s="12" t="s">
        <v>92</v>
      </c>
      <c r="F16" s="12" t="s">
        <v>93</v>
      </c>
      <c r="G16" s="12" t="s">
        <v>94</v>
      </c>
      <c r="H16" s="12" t="s">
        <v>58</v>
      </c>
      <c r="I16" s="7">
        <v>7</v>
      </c>
    </row>
    <row r="17" spans="1:9" x14ac:dyDescent="0.25">
      <c r="A17" s="10" t="s">
        <v>2</v>
      </c>
      <c r="B17" s="7">
        <v>14</v>
      </c>
      <c r="C17" s="21"/>
      <c r="D17" s="11">
        <v>0.61458333333333304</v>
      </c>
      <c r="E17" s="12" t="s">
        <v>63</v>
      </c>
      <c r="F17" s="12" t="s">
        <v>64</v>
      </c>
      <c r="G17" s="12" t="s">
        <v>65</v>
      </c>
      <c r="H17" s="12" t="s">
        <v>66</v>
      </c>
      <c r="I17" s="7">
        <v>0</v>
      </c>
    </row>
    <row r="18" spans="1:9" x14ac:dyDescent="0.25">
      <c r="A18" s="10" t="s">
        <v>10</v>
      </c>
      <c r="B18" s="7">
        <v>15</v>
      </c>
      <c r="C18" s="21"/>
      <c r="D18" s="11">
        <v>0.625</v>
      </c>
      <c r="E18" s="12" t="s">
        <v>18</v>
      </c>
      <c r="F18" s="13" t="s">
        <v>54</v>
      </c>
      <c r="G18" s="12" t="s">
        <v>55</v>
      </c>
      <c r="H18" s="12" t="s">
        <v>56</v>
      </c>
      <c r="I18" s="7">
        <v>0</v>
      </c>
    </row>
    <row r="19" spans="1:9" ht="16.5" customHeight="1" x14ac:dyDescent="0.25">
      <c r="A19" s="10" t="s">
        <v>7</v>
      </c>
      <c r="B19" s="7">
        <v>16</v>
      </c>
      <c r="C19" s="21"/>
      <c r="D19" s="11">
        <v>0.63541666666666696</v>
      </c>
      <c r="E19" s="12" t="s">
        <v>95</v>
      </c>
      <c r="F19" s="12" t="s">
        <v>33</v>
      </c>
      <c r="G19" s="12" t="s">
        <v>96</v>
      </c>
      <c r="H19" s="12" t="s">
        <v>28</v>
      </c>
      <c r="I19" s="7">
        <v>6</v>
      </c>
    </row>
    <row r="20" spans="1:9" x14ac:dyDescent="0.25">
      <c r="A20" s="10" t="s">
        <v>35</v>
      </c>
      <c r="B20" s="7">
        <v>17</v>
      </c>
      <c r="C20" s="21"/>
      <c r="D20" s="11">
        <v>0.64583333333333304</v>
      </c>
      <c r="E20" s="12" t="s">
        <v>77</v>
      </c>
      <c r="F20" s="12" t="s">
        <v>78</v>
      </c>
      <c r="G20" s="12" t="s">
        <v>79</v>
      </c>
      <c r="H20" s="12" t="s">
        <v>80</v>
      </c>
      <c r="I20" s="7">
        <v>0</v>
      </c>
    </row>
    <row r="21" spans="1:9" x14ac:dyDescent="0.25">
      <c r="A21" s="10" t="s">
        <v>15</v>
      </c>
      <c r="B21" s="7">
        <v>18</v>
      </c>
      <c r="C21" s="21"/>
      <c r="D21" s="11">
        <v>0.65625</v>
      </c>
      <c r="E21" s="13" t="s">
        <v>97</v>
      </c>
      <c r="F21" s="12" t="s">
        <v>98</v>
      </c>
      <c r="G21" s="12" t="s">
        <v>99</v>
      </c>
      <c r="H21" s="12" t="s">
        <v>100</v>
      </c>
      <c r="I21" s="7">
        <v>12</v>
      </c>
    </row>
    <row r="22" spans="1:9" x14ac:dyDescent="0.25">
      <c r="A22" s="10" t="s">
        <v>0</v>
      </c>
      <c r="B22" s="7">
        <v>19</v>
      </c>
      <c r="C22" s="22"/>
      <c r="D22" s="11">
        <v>0.66666666666666596</v>
      </c>
      <c r="E22" s="12" t="s">
        <v>101</v>
      </c>
      <c r="F22" s="12" t="s">
        <v>102</v>
      </c>
      <c r="G22" s="12" t="s">
        <v>103</v>
      </c>
      <c r="H22" s="12" t="s">
        <v>104</v>
      </c>
      <c r="I22" s="7">
        <v>10</v>
      </c>
    </row>
    <row r="24" spans="1:9" x14ac:dyDescent="0.25">
      <c r="A24" s="4" t="s">
        <v>19</v>
      </c>
      <c r="B24" s="1"/>
      <c r="C24" s="6"/>
      <c r="E24" s="5"/>
      <c r="F24" t="s">
        <v>29</v>
      </c>
    </row>
  </sheetData>
  <mergeCells count="3">
    <mergeCell ref="A1:E1"/>
    <mergeCell ref="C4:C13"/>
    <mergeCell ref="C14:C22"/>
  </mergeCells>
  <pageMargins left="0.7" right="0.7" top="0.75" bottom="0.75" header="0.3" footer="0.3"/>
  <pageSetup paperSize="9" scale="86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ТПТ</vt:lpstr>
      <vt:lpstr>старт ТПТ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Лусниковы</cp:lastModifiedBy>
  <cp:lastPrinted>2016-06-18T17:23:34Z</cp:lastPrinted>
  <dcterms:created xsi:type="dcterms:W3CDTF">2014-06-02T17:36:31Z</dcterms:created>
  <dcterms:modified xsi:type="dcterms:W3CDTF">2016-06-30T16:43:26Z</dcterms:modified>
</cp:coreProperties>
</file>